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atser\AppData\Local\Microsoft\Windows\INetCache\Content.Outlook\OPZ1S9DI\"/>
    </mc:Choice>
  </mc:AlternateContent>
  <bookViews>
    <workbookView xWindow="0" yWindow="0" windowWidth="19200" windowHeight="11460"/>
  </bookViews>
  <sheets>
    <sheet name="Здания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13" i="1" l="1"/>
  <c r="B16" i="1" l="1"/>
  <c r="B17" i="1" s="1"/>
  <c r="B18" i="1" s="1"/>
  <c r="A15" i="1"/>
  <c r="A16" i="1" l="1"/>
  <c r="B21" i="1"/>
  <c r="B22" i="1" s="1"/>
  <c r="B23" i="1" s="1"/>
  <c r="B24" i="1" s="1"/>
  <c r="A17" i="1" l="1"/>
  <c r="A18" i="1" l="1"/>
  <c r="A20" i="1" s="1"/>
  <c r="A21" i="1" s="1"/>
  <c r="A22" i="1" s="1"/>
  <c r="A23" i="1" l="1"/>
  <c r="A24" i="1" s="1"/>
</calcChain>
</file>

<file path=xl/sharedStrings.xml><?xml version="1.0" encoding="utf-8"?>
<sst xmlns="http://schemas.openxmlformats.org/spreadsheetml/2006/main" count="123" uniqueCount="77">
  <si>
    <t>№ п/п</t>
  </si>
  <si>
    <t>Год ввода в эксплуатацию (приобретения)</t>
  </si>
  <si>
    <t>Площадь объекта (м.кв)</t>
  </si>
  <si>
    <t>общая</t>
  </si>
  <si>
    <t>неиспользуемая</t>
  </si>
  <si>
    <t>Здание специализированное животноводства</t>
  </si>
  <si>
    <t xml:space="preserve">списание (снос)
</t>
  </si>
  <si>
    <t>Планируемый срок вовлечения объекта (неиспользуемых площадей), квартал календарного года</t>
  </si>
  <si>
    <t>Лица, ответственные за вовлечение (снос) (должность, Ф.И.О.)</t>
  </si>
  <si>
    <t>Открытое акционерное общество "Ульяновичи"
УНП: 300026560, Витебская обл., Сенненский р-н, Богдановский с/с, аг. Ульяновичи, ул. Центральная, 2</t>
  </si>
  <si>
    <t>Открытое акционерное общество "Беленево"
УНП: 300027937, Республика Беларусь, Витебская обл., Сенненский р-н, Коковчинский с/с, аг. Яново, ул. Молодёжная, д. 4</t>
  </si>
  <si>
    <t>Директор</t>
  </si>
  <si>
    <t>Наименование балансодержателя - ОАО (почтовый адрес, УНП, номер телефона), сведения об объекте (наименование, адрес места нахождения - область, город, улица, дом)</t>
  </si>
  <si>
    <t>Инвентарный номер (по ЕГРНИ) или бухгалтерскому учету</t>
  </si>
  <si>
    <t>Назначение объекта (производственное, социально-культурное, складское и так далее)</t>
  </si>
  <si>
    <t>Дата прекращения использования объекта (месяц, год)</t>
  </si>
  <si>
    <t>Способ вовлечения объекта (неиспользуемых площадей)</t>
  </si>
  <si>
    <t>01001043</t>
  </si>
  <si>
    <t>Здание специализированное здравоохранения и (или) предоставления социальных услуг</t>
  </si>
  <si>
    <t>1989</t>
  </si>
  <si>
    <t xml:space="preserve">09.2023
</t>
  </si>
  <si>
    <t xml:space="preserve">3 кв. 2026
</t>
  </si>
  <si>
    <t>Открытое акционерное общество "Студенка"
УНП: 300026558, Витебская обл., Сенненский р-н, Студенковский с/с, аг. Студенка, ул. Анискина М.А., 5</t>
  </si>
  <si>
    <t>Телятник, Студенковский с/с, д. Студенка</t>
  </si>
  <si>
    <t>Коровник, Студенковский с/с, д. Кругляны</t>
  </si>
  <si>
    <t xml:space="preserve">4 кв. 2026
</t>
  </si>
  <si>
    <t xml:space="preserve">2 кв. 2026
</t>
  </si>
  <si>
    <t>Открытое акционерное общество "Белая липа"
УНП: 300026517, Витебская обл., Сенненский р-н, Ходцевский с/с, аг. Белая Липа, ул. Сенненская, 37</t>
  </si>
  <si>
    <t>Сооружение специализированное сельскохозяйственного назначения</t>
  </si>
  <si>
    <t xml:space="preserve">01.2008
</t>
  </si>
  <si>
    <t>720.0</t>
  </si>
  <si>
    <t xml:space="preserve">720
</t>
  </si>
  <si>
    <t>1987</t>
  </si>
  <si>
    <t xml:space="preserve">01.2014
</t>
  </si>
  <si>
    <t>838.0</t>
  </si>
  <si>
    <t xml:space="preserve">838
</t>
  </si>
  <si>
    <t xml:space="preserve">01.2018
</t>
  </si>
  <si>
    <t>01010975</t>
  </si>
  <si>
    <t>01010057</t>
  </si>
  <si>
    <t>01010640</t>
  </si>
  <si>
    <t>01010460</t>
  </si>
  <si>
    <t>Здание специализированное иного назначения</t>
  </si>
  <si>
    <t>1978</t>
  </si>
  <si>
    <t xml:space="preserve">01.2010
</t>
  </si>
  <si>
    <t>195.0</t>
  </si>
  <si>
    <t xml:space="preserve">195
</t>
  </si>
  <si>
    <t>320</t>
  </si>
  <si>
    <t>52</t>
  </si>
  <si>
    <t xml:space="preserve">неиспользуемого (неэффективно используемого) имущества, находящегося в собственности акционерных обществ с долей коммунальной собственности, </t>
  </si>
  <si>
    <t xml:space="preserve">(наименование органа, осуществляющего владельческий надзор, города, района)
</t>
  </si>
  <si>
    <t xml:space="preserve">подлежащего вовлечению в хозяйственный оборот и сносу, в 2026 году </t>
  </si>
  <si>
    <t>по управлению по сельскому хозяйству и продовольствию Сенненского районного исполнительного комитета</t>
  </si>
  <si>
    <t>Наличие правоудостоверяющего документа на земельный участок (кадастровый номер), площадь земельного участка</t>
  </si>
  <si>
    <t>нет</t>
  </si>
  <si>
    <t>Остаточная стоимость объекта на 01.01.2026 (тыс.руб.)</t>
  </si>
  <si>
    <t>14</t>
  </si>
  <si>
    <t>Здание специализированное растениеводства</t>
  </si>
  <si>
    <t>Аптека, Богдановский с/с, 
д. Замошанская</t>
  </si>
  <si>
    <t>Склад стройматериалов, Студенковский с/с, 
аг. Синегорское</t>
  </si>
  <si>
    <t>коровник, Ходцевский с/с, 
д. Орляны</t>
  </si>
  <si>
    <t>сушилка польская, Студенковский с/с, 
аг. Синегорское</t>
  </si>
  <si>
    <t>клуб, Студенковский с/с, 
д. Пустынки</t>
  </si>
  <si>
    <t>Сушилка (2 строения), Студенковский с/с, 
д. Кругляны</t>
  </si>
  <si>
    <t>Кацер 5 52 32</t>
  </si>
  <si>
    <t>Перечень (календарный график) (с изменениями)</t>
  </si>
  <si>
    <t>Картофелехранилище, Коковчинский с/с, аг. Яново</t>
  </si>
  <si>
    <t>102737</t>
  </si>
  <si>
    <t>01.2002</t>
  </si>
  <si>
    <t>01.2024</t>
  </si>
  <si>
    <t>01.2023</t>
  </si>
  <si>
    <t>89</t>
  </si>
  <si>
    <t>МТФ, Мошканский с/с, д. Дубовцы</t>
  </si>
  <si>
    <t>Здание неустановленного назначения</t>
  </si>
  <si>
    <t>12.2025</t>
  </si>
  <si>
    <t>передача</t>
  </si>
  <si>
    <t>41</t>
  </si>
  <si>
    <t>Телятник, Мошканский с/с, д. Дубовцы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</si>
</sst>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top"/>
    </xf>
    <xf numFmtId="0" fontId="0" fillId="0" borderId="0" xfId="0" applyFill="1" applyAlignment="1">
      <alignment horizontal="left"/>
    </xf>
    <xf numFmtId="0" fontId="2" fillId="0" borderId="0" xfId="0" applyFont="1" applyFill="1"/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0;&#1072;&#1090;&#1103;\&#1042;&#1086;&#1074;&#1083;&#1077;&#1095;&#1077;&#1085;&#1080;&#1077;%20&#1074;%20&#1093;&#1086;&#1079;.%20&#1086;&#1073;&#1086;&#1088;&#1086;&#1090;\&#1050;&#1072;&#1083;&#1077;&#1085;&#1076;&#1072;&#1088;&#1085;&#1099;&#1081;%20&#1075;&#1088;&#1072;&#1092;&#1080;&#1082;\2026\&#1054;&#1040;&#1054;\&#1050;&#1072;&#1083;&#1077;&#1085;&#1076;&#1072;&#1088;&#1085;&#1086;&#1075;&#1086;%20&#1075;&#1088;&#1072;&#1092;&#1080;&#1082;%20&#1054;&#1040;&#1054;%20&#1085;&#1072;%202027%20&#1075;&#1086;&#1076;%20&#1089;%20&#1080;&#1079;&#1084;&#1077;&#1085;&#1077;&#1085;&#1080;&#1103;&#1084;&#1080;%20&#1074;%20&#1084;&#1072;&#1088;&#109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дания"/>
      <sheetName val="Специфические"/>
    </sheetNames>
    <sheetDataSet>
      <sheetData sheetId="0">
        <row r="11">
          <cell r="A11">
            <v>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topLeftCell="A10" zoomScale="85" zoomScaleNormal="85" workbookViewId="0">
      <selection activeCell="E8" sqref="E8:E9"/>
    </sheetView>
  </sheetViews>
  <sheetFormatPr defaultRowHeight="15" x14ac:dyDescent="0.25"/>
  <cols>
    <col min="1" max="1" width="5" style="1" customWidth="1"/>
    <col min="2" max="2" width="5.140625" style="1" customWidth="1"/>
    <col min="3" max="3" width="31.7109375" style="3" customWidth="1"/>
    <col min="4" max="4" width="15" style="1" customWidth="1"/>
    <col min="5" max="5" width="32.85546875" style="1" customWidth="1"/>
    <col min="6" max="6" width="14.5703125" style="1" customWidth="1"/>
    <col min="7" max="7" width="15.140625" style="1" customWidth="1"/>
    <col min="8" max="8" width="17.85546875" style="1" customWidth="1"/>
    <col min="9" max="9" width="10.85546875" style="1" customWidth="1"/>
    <col min="10" max="10" width="11.5703125" style="1" customWidth="1"/>
    <col min="11" max="11" width="10.7109375" style="1" customWidth="1"/>
    <col min="12" max="12" width="16.140625" style="1" customWidth="1"/>
    <col min="13" max="13" width="12.5703125" style="1" customWidth="1"/>
    <col min="14" max="14" width="13.5703125" style="1" customWidth="1"/>
    <col min="15" max="16384" width="9.140625" style="1"/>
  </cols>
  <sheetData>
    <row r="1" spans="1:18" ht="15.75" x14ac:dyDescent="0.25">
      <c r="B1" s="7"/>
      <c r="C1" s="8"/>
      <c r="D1" s="7"/>
      <c r="E1" s="7"/>
      <c r="F1" s="7"/>
      <c r="G1" s="7"/>
      <c r="H1" s="7"/>
      <c r="I1" s="7"/>
      <c r="J1" s="7"/>
      <c r="K1" s="7"/>
      <c r="L1" s="17"/>
      <c r="M1" s="15"/>
    </row>
    <row r="2" spans="1:18" ht="19.5" x14ac:dyDescent="0.25">
      <c r="A2" s="25" t="s">
        <v>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8" ht="19.5" x14ac:dyDescent="0.25">
      <c r="A3" s="25" t="s">
        <v>48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8" ht="19.5" x14ac:dyDescent="0.25">
      <c r="A4" s="25" t="s">
        <v>50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8" ht="19.5" x14ac:dyDescent="0.25">
      <c r="A5" s="27" t="s">
        <v>51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8" ht="15.75" x14ac:dyDescent="0.25">
      <c r="A6" s="26" t="s">
        <v>49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Q6" s="16"/>
      <c r="R6" s="16"/>
    </row>
    <row r="7" spans="1:18" ht="18.75" customHeight="1" x14ac:dyDescent="0.25">
      <c r="B7" s="6"/>
      <c r="C7" s="6"/>
      <c r="D7" s="6"/>
      <c r="E7" s="6"/>
      <c r="F7" s="6"/>
      <c r="G7" s="5"/>
      <c r="H7" s="5"/>
      <c r="I7" s="5"/>
      <c r="J7" s="5"/>
      <c r="K7" s="5"/>
      <c r="L7" s="5"/>
      <c r="M7" s="2"/>
      <c r="N7" s="2"/>
    </row>
    <row r="8" spans="1:18" s="2" customFormat="1" ht="34.5" customHeight="1" x14ac:dyDescent="0.25">
      <c r="A8" s="21" t="s">
        <v>0</v>
      </c>
      <c r="B8" s="21" t="s">
        <v>0</v>
      </c>
      <c r="C8" s="21" t="s">
        <v>12</v>
      </c>
      <c r="D8" s="21" t="s">
        <v>13</v>
      </c>
      <c r="E8" s="21" t="s">
        <v>14</v>
      </c>
      <c r="F8" s="21" t="s">
        <v>1</v>
      </c>
      <c r="G8" s="21" t="s">
        <v>15</v>
      </c>
      <c r="H8" s="21" t="s">
        <v>52</v>
      </c>
      <c r="I8" s="21" t="s">
        <v>2</v>
      </c>
      <c r="J8" s="22"/>
      <c r="K8" s="21" t="s">
        <v>54</v>
      </c>
      <c r="L8" s="21" t="s">
        <v>7</v>
      </c>
      <c r="M8" s="21" t="s">
        <v>16</v>
      </c>
      <c r="N8" s="21" t="s">
        <v>8</v>
      </c>
    </row>
    <row r="9" spans="1:18" s="2" customFormat="1" ht="84.75" customHeight="1" x14ac:dyDescent="0.25">
      <c r="A9" s="21"/>
      <c r="B9" s="21"/>
      <c r="C9" s="21"/>
      <c r="D9" s="21"/>
      <c r="E9" s="21"/>
      <c r="F9" s="22"/>
      <c r="G9" s="22"/>
      <c r="H9" s="21"/>
      <c r="I9" s="14" t="s">
        <v>3</v>
      </c>
      <c r="J9" s="14" t="s">
        <v>4</v>
      </c>
      <c r="K9" s="21"/>
      <c r="L9" s="21"/>
      <c r="M9" s="21"/>
      <c r="N9" s="21"/>
      <c r="Q9" s="1"/>
      <c r="R9" s="16"/>
    </row>
    <row r="10" spans="1:18" ht="36" customHeight="1" x14ac:dyDescent="0.25">
      <c r="A10" s="20" t="s">
        <v>9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8" ht="64.5" customHeight="1" x14ac:dyDescent="0.25">
      <c r="A11" s="9">
        <v>1</v>
      </c>
      <c r="B11" s="9">
        <v>1</v>
      </c>
      <c r="C11" s="10" t="s">
        <v>57</v>
      </c>
      <c r="D11" s="11" t="s">
        <v>17</v>
      </c>
      <c r="E11" s="9" t="s">
        <v>18</v>
      </c>
      <c r="F11" s="9" t="s">
        <v>19</v>
      </c>
      <c r="G11" s="9" t="s">
        <v>20</v>
      </c>
      <c r="H11" s="9" t="s">
        <v>53</v>
      </c>
      <c r="I11" s="12">
        <v>42</v>
      </c>
      <c r="J11" s="12">
        <v>42</v>
      </c>
      <c r="K11" s="9">
        <v>12.5</v>
      </c>
      <c r="L11" s="9" t="s">
        <v>21</v>
      </c>
      <c r="M11" s="9" t="s">
        <v>6</v>
      </c>
      <c r="N11" s="9" t="s">
        <v>11</v>
      </c>
    </row>
    <row r="12" spans="1:18" ht="40.5" customHeight="1" x14ac:dyDescent="0.25">
      <c r="A12" s="23" t="s">
        <v>10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8" ht="36" customHeight="1" x14ac:dyDescent="0.25">
      <c r="A13" s="9">
        <f>A11+1</f>
        <v>2</v>
      </c>
      <c r="B13" s="9">
        <v>1</v>
      </c>
      <c r="C13" s="10" t="s">
        <v>65</v>
      </c>
      <c r="D13" s="11" t="s">
        <v>66</v>
      </c>
      <c r="E13" s="9" t="s">
        <v>56</v>
      </c>
      <c r="F13" s="9">
        <v>1964</v>
      </c>
      <c r="G13" s="11" t="s">
        <v>67</v>
      </c>
      <c r="H13" s="9" t="s">
        <v>53</v>
      </c>
      <c r="I13" s="12">
        <v>300</v>
      </c>
      <c r="J13" s="12">
        <v>300</v>
      </c>
      <c r="K13" s="9">
        <v>0</v>
      </c>
      <c r="L13" s="9" t="s">
        <v>25</v>
      </c>
      <c r="M13" s="9" t="s">
        <v>6</v>
      </c>
      <c r="N13" s="9" t="s">
        <v>11</v>
      </c>
    </row>
    <row r="14" spans="1:18" ht="36" customHeight="1" x14ac:dyDescent="0.25">
      <c r="A14" s="20" t="s">
        <v>27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8" ht="63" x14ac:dyDescent="0.25">
      <c r="A15" s="9">
        <f>[1]Здания!A11+1</f>
        <v>3</v>
      </c>
      <c r="B15" s="9">
        <v>1</v>
      </c>
      <c r="C15" s="10" t="s">
        <v>58</v>
      </c>
      <c r="D15" s="13" t="s">
        <v>37</v>
      </c>
      <c r="E15" s="9" t="s">
        <v>28</v>
      </c>
      <c r="F15" s="9" t="s">
        <v>19</v>
      </c>
      <c r="G15" s="9" t="s">
        <v>29</v>
      </c>
      <c r="H15" s="9" t="s">
        <v>53</v>
      </c>
      <c r="I15" s="9" t="s">
        <v>30</v>
      </c>
      <c r="J15" s="9" t="s">
        <v>31</v>
      </c>
      <c r="K15" s="9">
        <v>0</v>
      </c>
      <c r="L15" s="9" t="s">
        <v>26</v>
      </c>
      <c r="M15" s="9" t="s">
        <v>6</v>
      </c>
      <c r="N15" s="9" t="s">
        <v>11</v>
      </c>
    </row>
    <row r="16" spans="1:18" ht="33.75" customHeight="1" x14ac:dyDescent="0.25">
      <c r="A16" s="9">
        <f>A15+1</f>
        <v>4</v>
      </c>
      <c r="B16" s="9">
        <f>B15+1</f>
        <v>2</v>
      </c>
      <c r="C16" s="10" t="s">
        <v>59</v>
      </c>
      <c r="D16" s="13" t="s">
        <v>38</v>
      </c>
      <c r="E16" s="9" t="s">
        <v>5</v>
      </c>
      <c r="F16" s="9" t="s">
        <v>32</v>
      </c>
      <c r="G16" s="9" t="s">
        <v>33</v>
      </c>
      <c r="H16" s="9" t="s">
        <v>53</v>
      </c>
      <c r="I16" s="9" t="s">
        <v>34</v>
      </c>
      <c r="J16" s="9" t="s">
        <v>35</v>
      </c>
      <c r="K16" s="9">
        <v>0</v>
      </c>
      <c r="L16" s="9" t="s">
        <v>21</v>
      </c>
      <c r="M16" s="9" t="s">
        <v>6</v>
      </c>
      <c r="N16" s="9" t="s">
        <v>11</v>
      </c>
    </row>
    <row r="17" spans="1:14" ht="63" x14ac:dyDescent="0.25">
      <c r="A17" s="9">
        <f t="shared" ref="A17:A18" si="0">A16+1</f>
        <v>5</v>
      </c>
      <c r="B17" s="9">
        <f t="shared" ref="B17:B18" si="1">B16+1</f>
        <v>3</v>
      </c>
      <c r="C17" s="10" t="s">
        <v>60</v>
      </c>
      <c r="D17" s="13" t="s">
        <v>39</v>
      </c>
      <c r="E17" s="9" t="s">
        <v>28</v>
      </c>
      <c r="F17" s="9">
        <v>1991</v>
      </c>
      <c r="G17" s="9" t="s">
        <v>36</v>
      </c>
      <c r="H17" s="9" t="s">
        <v>53</v>
      </c>
      <c r="I17" s="9">
        <v>1</v>
      </c>
      <c r="J17" s="9">
        <v>1</v>
      </c>
      <c r="K17" s="9">
        <v>0</v>
      </c>
      <c r="L17" s="9" t="s">
        <v>21</v>
      </c>
      <c r="M17" s="9" t="s">
        <v>6</v>
      </c>
      <c r="N17" s="9" t="s">
        <v>11</v>
      </c>
    </row>
    <row r="18" spans="1:14" ht="36" customHeight="1" x14ac:dyDescent="0.25">
      <c r="A18" s="9">
        <f t="shared" si="0"/>
        <v>6</v>
      </c>
      <c r="B18" s="9">
        <f t="shared" si="1"/>
        <v>4</v>
      </c>
      <c r="C18" s="10" t="s">
        <v>61</v>
      </c>
      <c r="D18" s="13" t="s">
        <v>40</v>
      </c>
      <c r="E18" s="9" t="s">
        <v>41</v>
      </c>
      <c r="F18" s="9" t="s">
        <v>42</v>
      </c>
      <c r="G18" s="9" t="s">
        <v>43</v>
      </c>
      <c r="H18" s="9" t="s">
        <v>53</v>
      </c>
      <c r="I18" s="9" t="s">
        <v>44</v>
      </c>
      <c r="J18" s="9" t="s">
        <v>45</v>
      </c>
      <c r="K18" s="9">
        <v>0</v>
      </c>
      <c r="L18" s="9" t="s">
        <v>21</v>
      </c>
      <c r="M18" s="9" t="s">
        <v>6</v>
      </c>
      <c r="N18" s="9" t="s">
        <v>11</v>
      </c>
    </row>
    <row r="19" spans="1:14" ht="40.5" customHeight="1" x14ac:dyDescent="0.25">
      <c r="A19" s="20" t="s">
        <v>22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 ht="35.25" customHeight="1" x14ac:dyDescent="0.25">
      <c r="A20" s="9">
        <f>A18+1</f>
        <v>7</v>
      </c>
      <c r="B20" s="9">
        <v>1</v>
      </c>
      <c r="C20" s="10" t="s">
        <v>23</v>
      </c>
      <c r="D20" s="11" t="s">
        <v>46</v>
      </c>
      <c r="E20" s="9" t="s">
        <v>5</v>
      </c>
      <c r="F20" s="9">
        <v>1970</v>
      </c>
      <c r="G20" s="11" t="s">
        <v>68</v>
      </c>
      <c r="H20" s="9" t="s">
        <v>53</v>
      </c>
      <c r="I20" s="9">
        <v>195</v>
      </c>
      <c r="J20" s="9">
        <v>195</v>
      </c>
      <c r="K20" s="9">
        <v>4.4000000000000004</v>
      </c>
      <c r="L20" s="9" t="s">
        <v>21</v>
      </c>
      <c r="M20" s="9" t="s">
        <v>6</v>
      </c>
      <c r="N20" s="9" t="s">
        <v>11</v>
      </c>
    </row>
    <row r="21" spans="1:14" ht="31.5" customHeight="1" x14ac:dyDescent="0.25">
      <c r="A21" s="9">
        <f>A20+1</f>
        <v>8</v>
      </c>
      <c r="B21" s="9">
        <f>B20+1</f>
        <v>2</v>
      </c>
      <c r="C21" s="10" t="s">
        <v>24</v>
      </c>
      <c r="D21" s="11" t="s">
        <v>47</v>
      </c>
      <c r="E21" s="9" t="s">
        <v>5</v>
      </c>
      <c r="F21" s="9">
        <v>1985</v>
      </c>
      <c r="G21" s="11" t="s">
        <v>69</v>
      </c>
      <c r="H21" s="9" t="s">
        <v>53</v>
      </c>
      <c r="I21" s="9">
        <v>500</v>
      </c>
      <c r="J21" s="9">
        <v>500</v>
      </c>
      <c r="K21" s="9">
        <v>161.80000000000001</v>
      </c>
      <c r="L21" s="9" t="s">
        <v>26</v>
      </c>
      <c r="M21" s="9" t="s">
        <v>6</v>
      </c>
      <c r="N21" s="9" t="s">
        <v>11</v>
      </c>
    </row>
    <row r="22" spans="1:14" s="4" customFormat="1" ht="48.75" customHeight="1" x14ac:dyDescent="0.25">
      <c r="A22" s="9">
        <f>A21+1</f>
        <v>9</v>
      </c>
      <c r="B22" s="9">
        <f>B21+1</f>
        <v>3</v>
      </c>
      <c r="C22" s="10" t="s">
        <v>62</v>
      </c>
      <c r="D22" s="11" t="s">
        <v>55</v>
      </c>
      <c r="E22" s="9" t="s">
        <v>56</v>
      </c>
      <c r="F22" s="9">
        <v>1974</v>
      </c>
      <c r="G22" s="11" t="s">
        <v>69</v>
      </c>
      <c r="H22" s="9" t="s">
        <v>53</v>
      </c>
      <c r="I22" s="9">
        <v>150</v>
      </c>
      <c r="J22" s="9">
        <v>150</v>
      </c>
      <c r="K22" s="9">
        <v>6.3</v>
      </c>
      <c r="L22" s="9" t="s">
        <v>25</v>
      </c>
      <c r="M22" s="9" t="s">
        <v>6</v>
      </c>
      <c r="N22" s="9" t="s">
        <v>11</v>
      </c>
    </row>
    <row r="23" spans="1:14" s="4" customFormat="1" ht="48.75" customHeight="1" x14ac:dyDescent="0.25">
      <c r="A23" s="9">
        <f t="shared" ref="A23:A24" si="2">A22+1</f>
        <v>10</v>
      </c>
      <c r="B23" s="9">
        <f t="shared" ref="B23:B24" si="3">B22+1</f>
        <v>4</v>
      </c>
      <c r="C23" s="10" t="s">
        <v>71</v>
      </c>
      <c r="D23" s="11" t="s">
        <v>70</v>
      </c>
      <c r="E23" s="19" t="s">
        <v>72</v>
      </c>
      <c r="F23" s="9">
        <v>1986</v>
      </c>
      <c r="G23" s="11" t="s">
        <v>73</v>
      </c>
      <c r="H23" s="9" t="s">
        <v>53</v>
      </c>
      <c r="I23" s="9">
        <v>300</v>
      </c>
      <c r="J23" s="9">
        <v>300</v>
      </c>
      <c r="K23" s="9">
        <v>116.5</v>
      </c>
      <c r="L23" s="9" t="s">
        <v>25</v>
      </c>
      <c r="M23" s="9" t="s">
        <v>74</v>
      </c>
      <c r="N23" s="9" t="s">
        <v>11</v>
      </c>
    </row>
    <row r="24" spans="1:14" s="4" customFormat="1" ht="48.75" customHeight="1" x14ac:dyDescent="0.25">
      <c r="A24" s="9">
        <f t="shared" si="2"/>
        <v>11</v>
      </c>
      <c r="B24" s="9">
        <f t="shared" si="3"/>
        <v>5</v>
      </c>
      <c r="C24" s="10" t="s">
        <v>76</v>
      </c>
      <c r="D24" s="11" t="s">
        <v>75</v>
      </c>
      <c r="E24" s="19" t="s">
        <v>5</v>
      </c>
      <c r="F24" s="9">
        <v>1980</v>
      </c>
      <c r="G24" s="11" t="s">
        <v>73</v>
      </c>
      <c r="H24" s="9" t="s">
        <v>53</v>
      </c>
      <c r="I24" s="9">
        <v>300</v>
      </c>
      <c r="J24" s="9">
        <v>300</v>
      </c>
      <c r="K24" s="9">
        <v>11.4</v>
      </c>
      <c r="L24" s="9" t="s">
        <v>25</v>
      </c>
      <c r="M24" s="9" t="s">
        <v>74</v>
      </c>
      <c r="N24" s="9" t="s">
        <v>11</v>
      </c>
    </row>
    <row r="25" spans="1:14" s="4" customFormat="1" x14ac:dyDescent="0.25"/>
    <row r="27" spans="1:14" x14ac:dyDescent="0.25">
      <c r="C27" s="18" t="s">
        <v>63</v>
      </c>
    </row>
  </sheetData>
  <mergeCells count="22">
    <mergeCell ref="K8:K9"/>
    <mergeCell ref="A2:N2"/>
    <mergeCell ref="A3:N3"/>
    <mergeCell ref="A4:N4"/>
    <mergeCell ref="A6:N6"/>
    <mergeCell ref="A5:N5"/>
    <mergeCell ref="A19:N19"/>
    <mergeCell ref="A8:A9"/>
    <mergeCell ref="A10:N10"/>
    <mergeCell ref="G8:G9"/>
    <mergeCell ref="I8:J8"/>
    <mergeCell ref="M8:M9"/>
    <mergeCell ref="N8:N9"/>
    <mergeCell ref="L8:L9"/>
    <mergeCell ref="H8:H9"/>
    <mergeCell ref="D8:D9"/>
    <mergeCell ref="B8:B9"/>
    <mergeCell ref="C8:C9"/>
    <mergeCell ref="E8:E9"/>
    <mergeCell ref="F8:F9"/>
    <mergeCell ref="A12:N12"/>
    <mergeCell ref="A14:N14"/>
  </mergeCells>
  <pageMargins left="0.31496062992125984" right="0.31496062992125984" top="0.74803149606299213" bottom="0.35433070866141736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Здания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Екатерина В. Кацер</cp:lastModifiedBy>
  <cp:lastPrinted>2026-06-05T11:45:07Z</cp:lastPrinted>
  <dcterms:created xsi:type="dcterms:W3CDTF">2023-12-21T14:12:31Z</dcterms:created>
  <dcterms:modified xsi:type="dcterms:W3CDTF">2026-06-05T11:47:32Z</dcterms:modified>
</cp:coreProperties>
</file>